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Markup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&quot;$&quot;#,##0.00"/>
    <numFmt numFmtId="166" formatCode="0.000"/>
  </numFmts>
  <fonts count="5">
    <font>
      <name val="Calibri"/>
      <family val="2"/>
      <color theme="1"/>
      <sz val="11"/>
      <scheme val="minor"/>
    </font>
    <font>
      <name val="Calibri"/>
      <b val="1"/>
      <color rgb="0067E8F9"/>
    </font>
    <font>
      <b val="1"/>
    </font>
    <font>
      <i val="1"/>
      <color rgb="007F929B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5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4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0" customWidth="1" min="3" max="3"/>
    <col width="7" customWidth="1" min="4" max="4"/>
    <col width="8" customWidth="1" min="5" max="5"/>
    <col width="12" customWidth="1" min="6" max="6"/>
    <col width="12" customWidth="1" min="7" max="7"/>
    <col width="11" customWidth="1" min="8" max="8"/>
    <col width="10" customWidth="1" min="9" max="9"/>
    <col width="11" customWidth="1" min="10" max="10"/>
    <col width="12" customWidth="1" min="11" max="11"/>
    <col width="12" customWidth="1" min="12" max="12"/>
    <col width="13" customWidth="1" min="13" max="13"/>
    <col width="14" customWidth="1" min="14" max="14"/>
  </cols>
  <sheetData>
    <row r="1" ht="30" customHeight="1">
      <c r="A1" s="1" t="inlineStr">
        <is>
          <t>Cost code</t>
        </is>
      </c>
      <c r="B1" s="1" t="inlineStr">
        <is>
          <t>Description</t>
        </is>
      </c>
      <c r="C1" s="1" t="inlineStr">
        <is>
          <t>Qty</t>
        </is>
      </c>
      <c r="D1" s="1" t="inlineStr">
        <is>
          <t>Unit</t>
        </is>
      </c>
      <c r="E1" s="1" t="inlineStr">
        <is>
          <t>Waste %</t>
        </is>
      </c>
      <c r="F1" s="1" t="inlineStr">
        <is>
          <t>Material $/unit</t>
        </is>
      </c>
      <c r="G1" s="1" t="inlineStr">
        <is>
          <t>Material $</t>
        </is>
      </c>
      <c r="H1" s="1" t="inlineStr">
        <is>
          <t>Labor hrs/unit</t>
        </is>
      </c>
      <c r="I1" s="1" t="inlineStr">
        <is>
          <t>Labor hrs</t>
        </is>
      </c>
      <c r="J1" s="1" t="inlineStr">
        <is>
          <t>Labor rate $/hr</t>
        </is>
      </c>
      <c r="K1" s="1" t="inlineStr">
        <is>
          <t>Labor $</t>
        </is>
      </c>
      <c r="L1" s="1" t="inlineStr">
        <is>
          <t>Equip / sub $</t>
        </is>
      </c>
      <c r="M1" s="1" t="inlineStr">
        <is>
          <t>Line total $</t>
        </is>
      </c>
      <c r="N1" s="1" t="inlineStr">
        <is>
          <t>Source / sheet</t>
        </is>
      </c>
    </row>
    <row r="2">
      <c r="A2" s="2" t="inlineStr">
        <is>
          <t>03 30 00</t>
        </is>
      </c>
      <c r="B2" s="2" t="inlineStr">
        <is>
          <t>Slab on grade, 5"</t>
        </is>
      </c>
      <c r="C2" s="3" t="n">
        <v>4800</v>
      </c>
      <c r="D2" s="2" t="inlineStr">
        <is>
          <t>SF</t>
        </is>
      </c>
      <c r="E2" s="4" t="n">
        <v>0.05</v>
      </c>
      <c r="F2" s="5" t="n">
        <v>0</v>
      </c>
      <c r="G2" s="5">
        <f>C2*(1+E2)*F2</f>
        <v/>
      </c>
      <c r="H2" s="6" t="n">
        <v>0</v>
      </c>
      <c r="I2" s="3">
        <f>C2*H2</f>
        <v/>
      </c>
      <c r="J2" s="5" t="n">
        <v>0</v>
      </c>
      <c r="K2" s="5">
        <f>I2*J2</f>
        <v/>
      </c>
      <c r="L2" s="5" t="n">
        <v>0</v>
      </c>
      <c r="M2" s="5">
        <f>G2+K2+L2</f>
        <v/>
      </c>
      <c r="N2" s="2" t="inlineStr">
        <is>
          <t>S-101 (example)</t>
        </is>
      </c>
    </row>
    <row r="3">
      <c r="A3" s="2" t="inlineStr">
        <is>
          <t>05 12 00</t>
        </is>
      </c>
      <c r="B3" s="2" t="inlineStr">
        <is>
          <t>Structural steel, erected</t>
        </is>
      </c>
      <c r="C3" s="3" t="n">
        <v>42</v>
      </c>
      <c r="D3" s="2" t="inlineStr">
        <is>
          <t>TON</t>
        </is>
      </c>
      <c r="E3" s="4" t="n">
        <v>0</v>
      </c>
      <c r="F3" s="5" t="n">
        <v>0</v>
      </c>
      <c r="G3" s="5">
        <f>C3*(1+E3)*F3</f>
        <v/>
      </c>
      <c r="H3" s="6" t="n">
        <v>0</v>
      </c>
      <c r="I3" s="3">
        <f>C3*H3</f>
        <v/>
      </c>
      <c r="J3" s="5" t="n">
        <v>0</v>
      </c>
      <c r="K3" s="5">
        <f>I3*J3</f>
        <v/>
      </c>
      <c r="L3" s="5" t="n">
        <v>0</v>
      </c>
      <c r="M3" s="5">
        <f>G3+K3+L3</f>
        <v/>
      </c>
      <c r="N3" s="2" t="inlineStr">
        <is>
          <t>S-201 (example)</t>
        </is>
      </c>
    </row>
    <row r="4">
      <c r="A4" s="2" t="inlineStr">
        <is>
          <t>09 29 00</t>
        </is>
      </c>
      <c r="B4" s="2" t="inlineStr">
        <is>
          <t>Gypsum board partitions</t>
        </is>
      </c>
      <c r="C4" s="3" t="n">
        <v>12600</v>
      </c>
      <c r="D4" s="2" t="inlineStr">
        <is>
          <t>SF</t>
        </is>
      </c>
      <c r="E4" s="4" t="n">
        <v>0.1</v>
      </c>
      <c r="F4" s="5" t="n">
        <v>0</v>
      </c>
      <c r="G4" s="5">
        <f>C4*(1+E4)*F4</f>
        <v/>
      </c>
      <c r="H4" s="6" t="n">
        <v>0</v>
      </c>
      <c r="I4" s="3">
        <f>C4*H4</f>
        <v/>
      </c>
      <c r="J4" s="5" t="n">
        <v>0</v>
      </c>
      <c r="K4" s="5">
        <f>I4*J4</f>
        <v/>
      </c>
      <c r="L4" s="5" t="n">
        <v>0</v>
      </c>
      <c r="M4" s="5">
        <f>G4+K4+L4</f>
        <v/>
      </c>
      <c r="N4" s="2" t="inlineStr">
        <is>
          <t>A-101 (example)</t>
        </is>
      </c>
    </row>
    <row r="5">
      <c r="G5" s="7">
        <f>C5*(1+E5)*F5</f>
        <v/>
      </c>
      <c r="I5" s="8">
        <f>C5*H5</f>
        <v/>
      </c>
      <c r="K5" s="7">
        <f>I5*J5</f>
        <v/>
      </c>
      <c r="M5" s="7">
        <f>G5+K5+L5</f>
        <v/>
      </c>
    </row>
    <row r="6">
      <c r="G6" s="7">
        <f>C6*(1+E6)*F6</f>
        <v/>
      </c>
      <c r="I6" s="8">
        <f>C6*H6</f>
        <v/>
      </c>
      <c r="K6" s="7">
        <f>I6*J6</f>
        <v/>
      </c>
      <c r="M6" s="7">
        <f>G6+K6+L6</f>
        <v/>
      </c>
    </row>
    <row r="7">
      <c r="G7" s="7">
        <f>C7*(1+E7)*F7</f>
        <v/>
      </c>
      <c r="I7" s="8">
        <f>C7*H7</f>
        <v/>
      </c>
      <c r="K7" s="7">
        <f>I7*J7</f>
        <v/>
      </c>
      <c r="M7" s="7">
        <f>G7+K7+L7</f>
        <v/>
      </c>
    </row>
    <row r="8">
      <c r="G8" s="7">
        <f>C8*(1+E8)*F8</f>
        <v/>
      </c>
      <c r="I8" s="8">
        <f>C8*H8</f>
        <v/>
      </c>
      <c r="K8" s="7">
        <f>I8*J8</f>
        <v/>
      </c>
      <c r="M8" s="7">
        <f>G8+K8+L8</f>
        <v/>
      </c>
    </row>
    <row r="9">
      <c r="G9" s="7">
        <f>C9*(1+E9)*F9</f>
        <v/>
      </c>
      <c r="I9" s="8">
        <f>C9*H9</f>
        <v/>
      </c>
      <c r="K9" s="7">
        <f>I9*J9</f>
        <v/>
      </c>
      <c r="M9" s="7">
        <f>G9+K9+L9</f>
        <v/>
      </c>
    </row>
    <row r="10">
      <c r="G10" s="7">
        <f>C10*(1+E10)*F10</f>
        <v/>
      </c>
      <c r="I10" s="8">
        <f>C10*H10</f>
        <v/>
      </c>
      <c r="K10" s="7">
        <f>I10*J10</f>
        <v/>
      </c>
      <c r="M10" s="7">
        <f>G10+K10+L10</f>
        <v/>
      </c>
    </row>
    <row r="11">
      <c r="G11" s="7">
        <f>C11*(1+E11)*F11</f>
        <v/>
      </c>
      <c r="I11" s="8">
        <f>C11*H11</f>
        <v/>
      </c>
      <c r="K11" s="7">
        <f>I11*J11</f>
        <v/>
      </c>
      <c r="M11" s="7">
        <f>G11+K11+L11</f>
        <v/>
      </c>
    </row>
    <row r="12">
      <c r="G12" s="7">
        <f>C12*(1+E12)*F12</f>
        <v/>
      </c>
      <c r="I12" s="8">
        <f>C12*H12</f>
        <v/>
      </c>
      <c r="K12" s="7">
        <f>I12*J12</f>
        <v/>
      </c>
      <c r="M12" s="7">
        <f>G12+K12+L12</f>
        <v/>
      </c>
    </row>
    <row r="13">
      <c r="G13" s="7">
        <f>C13*(1+E13)*F13</f>
        <v/>
      </c>
      <c r="I13" s="8">
        <f>C13*H13</f>
        <v/>
      </c>
      <c r="K13" s="7">
        <f>I13*J13</f>
        <v/>
      </c>
      <c r="M13" s="7">
        <f>G13+K13+L13</f>
        <v/>
      </c>
    </row>
    <row r="14">
      <c r="G14" s="7">
        <f>C14*(1+E14)*F14</f>
        <v/>
      </c>
      <c r="I14" s="8">
        <f>C14*H14</f>
        <v/>
      </c>
      <c r="K14" s="7">
        <f>I14*J14</f>
        <v/>
      </c>
      <c r="M14" s="7">
        <f>G14+K14+L14</f>
        <v/>
      </c>
    </row>
    <row r="15">
      <c r="G15" s="7">
        <f>C15*(1+E15)*F15</f>
        <v/>
      </c>
      <c r="I15" s="8">
        <f>C15*H15</f>
        <v/>
      </c>
      <c r="K15" s="7">
        <f>I15*J15</f>
        <v/>
      </c>
      <c r="M15" s="7">
        <f>G15+K15+L15</f>
        <v/>
      </c>
    </row>
    <row r="16">
      <c r="G16" s="7">
        <f>C16*(1+E16)*F16</f>
        <v/>
      </c>
      <c r="I16" s="8">
        <f>C16*H16</f>
        <v/>
      </c>
      <c r="K16" s="7">
        <f>I16*J16</f>
        <v/>
      </c>
      <c r="M16" s="7">
        <f>G16+K16+L16</f>
        <v/>
      </c>
    </row>
    <row r="17">
      <c r="G17" s="7">
        <f>C17*(1+E17)*F17</f>
        <v/>
      </c>
      <c r="I17" s="8">
        <f>C17*H17</f>
        <v/>
      </c>
      <c r="K17" s="7">
        <f>I17*J17</f>
        <v/>
      </c>
      <c r="M17" s="7">
        <f>G17+K17+L17</f>
        <v/>
      </c>
    </row>
    <row r="18">
      <c r="G18" s="7">
        <f>C18*(1+E18)*F18</f>
        <v/>
      </c>
      <c r="I18" s="8">
        <f>C18*H18</f>
        <v/>
      </c>
      <c r="K18" s="7">
        <f>I18*J18</f>
        <v/>
      </c>
      <c r="M18" s="7">
        <f>G18+K18+L18</f>
        <v/>
      </c>
    </row>
    <row r="19">
      <c r="G19" s="7">
        <f>C19*(1+E19)*F19</f>
        <v/>
      </c>
      <c r="I19" s="8">
        <f>C19*H19</f>
        <v/>
      </c>
      <c r="K19" s="7">
        <f>I19*J19</f>
        <v/>
      </c>
      <c r="M19" s="7">
        <f>G19+K19+L19</f>
        <v/>
      </c>
    </row>
    <row r="20">
      <c r="G20" s="7">
        <f>C20*(1+E20)*F20</f>
        <v/>
      </c>
      <c r="I20" s="8">
        <f>C20*H20</f>
        <v/>
      </c>
      <c r="K20" s="7">
        <f>I20*J20</f>
        <v/>
      </c>
      <c r="M20" s="7">
        <f>G20+K20+L20</f>
        <v/>
      </c>
    </row>
    <row r="21">
      <c r="G21" s="7">
        <f>C21*(1+E21)*F21</f>
        <v/>
      </c>
      <c r="I21" s="8">
        <f>C21*H21</f>
        <v/>
      </c>
      <c r="K21" s="7">
        <f>I21*J21</f>
        <v/>
      </c>
      <c r="M21" s="7">
        <f>G21+K21+L21</f>
        <v/>
      </c>
    </row>
    <row r="22">
      <c r="G22" s="7">
        <f>C22*(1+E22)*F22</f>
        <v/>
      </c>
      <c r="I22" s="8">
        <f>C22*H22</f>
        <v/>
      </c>
      <c r="K22" s="7">
        <f>I22*J22</f>
        <v/>
      </c>
      <c r="M22" s="7">
        <f>G22+K22+L22</f>
        <v/>
      </c>
    </row>
    <row r="23">
      <c r="G23" s="7">
        <f>C23*(1+E23)*F23</f>
        <v/>
      </c>
      <c r="I23" s="8">
        <f>C23*H23</f>
        <v/>
      </c>
      <c r="K23" s="7">
        <f>I23*J23</f>
        <v/>
      </c>
      <c r="M23" s="7">
        <f>G23+K23+L23</f>
        <v/>
      </c>
    </row>
    <row r="24">
      <c r="G24" s="7">
        <f>C24*(1+E24)*F24</f>
        <v/>
      </c>
      <c r="I24" s="8">
        <f>C24*H24</f>
        <v/>
      </c>
      <c r="K24" s="7">
        <f>I24*J24</f>
        <v/>
      </c>
      <c r="M24" s="7">
        <f>G24+K24+L24</f>
        <v/>
      </c>
    </row>
    <row r="25">
      <c r="A25" s="9" t="inlineStr">
        <is>
          <t>TOTAL</t>
        </is>
      </c>
      <c r="G25" s="10">
        <f>SUM(G2:G24)</f>
        <v/>
      </c>
      <c r="I25" s="11">
        <f>SUM(I2:I24)</f>
        <v/>
      </c>
      <c r="K25" s="10">
        <f>SUM(K2:K24)</f>
        <v/>
      </c>
      <c r="L25" s="10">
        <f>SUM(L2:L24)</f>
        <v/>
      </c>
      <c r="M25" s="10">
        <f>SUM(M2:M24)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30" customHeight="1">
      <c r="A1" s="1" t="inlineStr">
        <is>
          <t>Item</t>
        </is>
      </c>
      <c r="B1" s="1" t="inlineStr">
        <is>
          <t>Rate</t>
        </is>
      </c>
      <c r="C1" s="1" t="inlineStr">
        <is>
          <t>Amount $</t>
        </is>
      </c>
    </row>
    <row r="2">
      <c r="A2" s="2" t="inlineStr">
        <is>
          <t>Direct cost subtotal</t>
        </is>
      </c>
      <c r="B2" s="4" t="n"/>
      <c r="C2" s="5">
        <f>Estimate!M25</f>
        <v/>
      </c>
    </row>
    <row r="3">
      <c r="A3" s="2" t="inlineStr">
        <is>
          <t>General conditions</t>
        </is>
      </c>
      <c r="B3" s="4" t="n">
        <v>0</v>
      </c>
      <c r="C3" s="5">
        <f>B3*$C$2</f>
        <v/>
      </c>
    </row>
    <row r="4">
      <c r="A4" s="2" t="inlineStr">
        <is>
          <t>Overhead</t>
        </is>
      </c>
      <c r="B4" s="4" t="n">
        <v>0</v>
      </c>
      <c r="C4" s="5">
        <f>B4*$C$2</f>
        <v/>
      </c>
    </row>
    <row r="5">
      <c r="A5" s="2" t="inlineStr">
        <is>
          <t>Contingency</t>
        </is>
      </c>
      <c r="B5" s="4" t="n">
        <v>0</v>
      </c>
      <c r="C5" s="5">
        <f>B5*$C$2</f>
        <v/>
      </c>
    </row>
    <row r="6">
      <c r="A6" s="2" t="inlineStr">
        <is>
          <t>Profit</t>
        </is>
      </c>
      <c r="B6" s="4" t="n">
        <v>0</v>
      </c>
      <c r="C6" s="5">
        <f>B6*SUM($C$2:$C$5)</f>
        <v/>
      </c>
    </row>
    <row r="7">
      <c r="A7" s="2" t="inlineStr">
        <is>
          <t>Bond / insurance</t>
        </is>
      </c>
      <c r="B7" s="4" t="n">
        <v>0</v>
      </c>
      <c r="C7" s="5">
        <f>B7*SUM($C$2:$C$6)</f>
        <v/>
      </c>
    </row>
    <row r="8">
      <c r="A8" s="2" t="inlineStr">
        <is>
          <t>Total bid</t>
        </is>
      </c>
      <c r="B8" s="4" t="n"/>
      <c r="C8" s="5">
        <f>SUM(C2:C7)</f>
        <v/>
      </c>
    </row>
    <row r="31">
      <c r="A31" s="12" t="inlineStr">
        <is>
          <t>Note: Markup rates are blank: enter your own. Direct cost subtotal points at the Estimate total row; move it if you add rows.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Construction cost estimate template (Excel) · RenderDraw</t>
        </is>
      </c>
    </row>
    <row r="3">
      <c r="A3" t="inlineStr">
        <is>
          <t>1. One line per cost item, organized by cost code (MasterFormat or your own).</t>
        </is>
      </c>
    </row>
    <row r="4">
      <c r="A4" t="inlineStr">
        <is>
          <t>2. Keep the source sheet on every line so the number can be defended.</t>
        </is>
      </c>
    </row>
    <row r="5">
      <c r="A5" t="inlineStr">
        <is>
          <t>3. Markups compound in the order shown; change the order if your company does it differently.</t>
        </is>
      </c>
    </row>
    <row r="7">
      <c r="A7" s="12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2026-11-01T04:45:59Z</dcterms:created>
  <dcterms:modified xmlns:dcterms="http://purl.org/dc/terms/" xmlns:xsi="http://www.w3.org/2001/XMLSchema-instance" xsi:type="dcterms:W3CDTF">2026-11-01T04:45:59Z</dcterms:modified>
</cp:coreProperties>
</file>