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keoff" sheetId="1" state="visible" r:id="rId1"/>
    <sheet xmlns:r="http://schemas.openxmlformats.org/officeDocument/2006/relationships" name="Bid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0"/>
    <numFmt numFmtId="165" formatCode="#,##0.000"/>
    <numFmt numFmtId="166" formatCode="&quot;$&quot;#,##0"/>
    <numFmt numFmtId="167" formatCode="#,##0.0"/>
    <numFmt numFmtId="168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0B1115"/>
      <sz val="16"/>
    </font>
    <font>
      <i val="1"/>
      <color rgb="005B6B73"/>
      <sz val="10"/>
    </font>
    <font>
      <name val="Calibri"/>
      <b val="1"/>
      <color rgb="00FFFFFF"/>
    </font>
    <font>
      <b val="1"/>
    </font>
    <font>
      <color rgb="005B6B73"/>
      <sz val="10"/>
    </font>
  </fonts>
  <fills count="5">
    <fill>
      <patternFill/>
    </fill>
    <fill>
      <patternFill patternType="gray125"/>
    </fill>
    <fill>
      <patternFill patternType="solid">
        <fgColor rgb="000B1115"/>
      </patternFill>
    </fill>
    <fill>
      <patternFill patternType="solid">
        <fgColor rgb="00FFF8E1"/>
      </patternFill>
    </fill>
    <fill>
      <patternFill patternType="solid">
        <fgColor rgb="00EAF8FB"/>
      </patternFill>
    </fill>
  </fills>
  <borders count="2">
    <border>
      <left/>
      <right/>
      <top/>
      <bottom/>
      <diagonal/>
    </border>
    <border>
      <bottom style="thin">
        <color rgb="00C9D6D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1" pivotButton="0" quotePrefix="0" xfId="0"/>
    <xf numFmtId="3" fontId="0" fillId="3" borderId="1" pivotButton="0" quotePrefix="0" xfId="0"/>
    <xf numFmtId="164" fontId="0" fillId="3" borderId="1" pivotButton="0" quotePrefix="0" xfId="0"/>
    <xf numFmtId="165" fontId="0" fillId="3" borderId="1" pivotButton="0" quotePrefix="0" xfId="0"/>
    <xf numFmtId="166" fontId="0" fillId="0" borderId="1" pivotButton="0" quotePrefix="0" xfId="0"/>
    <xf numFmtId="167" fontId="0" fillId="0" borderId="1" pivotButton="0" quotePrefix="0" xfId="0"/>
    <xf numFmtId="0" fontId="4" fillId="4" borderId="0" pivotButton="0" quotePrefix="0" xfId="0"/>
    <xf numFmtId="166" fontId="4" fillId="4" borderId="0" pivotButton="0" quotePrefix="0" xfId="0"/>
    <xf numFmtId="167" fontId="4" fillId="4" borderId="0" pivotButton="0" quotePrefix="0" xfId="0"/>
    <xf numFmtId="0" fontId="0" fillId="0" borderId="1" pivotButton="0" quotePrefix="0" xfId="0"/>
    <xf numFmtId="168" fontId="0" fillId="3" borderId="1" pivotButton="0" quotePrefix="0" xfId="0"/>
    <xf numFmtId="4" fontId="0" fillId="3" borderId="1" pivotButton="0" quotePrefix="0" xfId="0"/>
    <xf numFmtId="0" fontId="5" fillId="0" borderId="0" pivotButton="0" quotePrefix="0" xfId="0"/>
    <xf numFmtId="166" fontId="0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9" customWidth="1" min="3" max="3"/>
    <col width="6" customWidth="1" min="4" max="4"/>
    <col width="13" customWidth="1" min="5" max="5"/>
    <col width="12" customWidth="1" min="6" max="6"/>
    <col width="12" customWidth="1" min="7" max="7"/>
    <col width="11" customWidth="1" min="8" max="8"/>
    <col width="12" customWidth="1" min="9" max="9"/>
  </cols>
  <sheetData>
    <row r="1">
      <c r="A1" s="1" t="inlineStr">
        <is>
          <t>Electrical takeoff and labor units</t>
        </is>
      </c>
    </row>
    <row r="2">
      <c r="A2" s="2" t="inlineStr">
        <is>
          <t>Yellow cells are inputs. Formulas are unlocked; adjust them to match your company standards.</t>
        </is>
      </c>
    </row>
    <row r="4" ht="30" customHeight="1">
      <c r="A4" s="3" t="inlineStr">
        <is>
          <t>System</t>
        </is>
      </c>
      <c r="B4" s="3" t="inlineStr">
        <is>
          <t>Item</t>
        </is>
      </c>
      <c r="C4" s="3" t="inlineStr">
        <is>
          <t>Qty</t>
        </is>
      </c>
      <c r="D4" s="3" t="inlineStr">
        <is>
          <t>Unit</t>
        </is>
      </c>
      <c r="E4" s="3" t="inlineStr">
        <is>
          <t>Material $/unit</t>
        </is>
      </c>
      <c r="F4" s="3" t="inlineStr">
        <is>
          <t>Labor hrs/unit</t>
        </is>
      </c>
      <c r="G4" s="3" t="inlineStr">
        <is>
          <t>Material $</t>
        </is>
      </c>
      <c r="H4" s="3" t="inlineStr">
        <is>
          <t>Labor hrs</t>
        </is>
      </c>
      <c r="I4" s="3" t="inlineStr">
        <is>
          <t>Sheet ref</t>
        </is>
      </c>
    </row>
    <row r="5">
      <c r="A5" s="4" t="inlineStr">
        <is>
          <t>Lighting</t>
        </is>
      </c>
      <c r="B5" s="4" t="inlineStr">
        <is>
          <t>2x4 LED troffer (example)</t>
        </is>
      </c>
      <c r="C5" s="5" t="n">
        <v>64</v>
      </c>
      <c r="D5" s="4" t="inlineStr">
        <is>
          <t>EA</t>
        </is>
      </c>
      <c r="E5" s="6" t="n">
        <v>95</v>
      </c>
      <c r="F5" s="7" t="n">
        <v>1.1</v>
      </c>
      <c r="G5" s="8">
        <f>C5*E5</f>
        <v/>
      </c>
      <c r="H5" s="9">
        <f>C5*F5</f>
        <v/>
      </c>
      <c r="I5" s="4" t="inlineStr">
        <is>
          <t>E-101</t>
        </is>
      </c>
    </row>
    <row r="6">
      <c r="A6" s="4" t="inlineStr">
        <is>
          <t>Branch</t>
        </is>
      </c>
      <c r="B6" s="4" t="inlineStr">
        <is>
          <t>Duplex receptacle (example)</t>
        </is>
      </c>
      <c r="C6" s="5" t="n">
        <v>120</v>
      </c>
      <c r="D6" s="4" t="inlineStr">
        <is>
          <t>EA</t>
        </is>
      </c>
      <c r="E6" s="6" t="n">
        <v>14</v>
      </c>
      <c r="F6" s="7" t="n">
        <v>0.45</v>
      </c>
      <c r="G6" s="8">
        <f>C6*E6</f>
        <v/>
      </c>
      <c r="H6" s="9">
        <f>C6*F6</f>
        <v/>
      </c>
      <c r="I6" s="4" t="inlineStr">
        <is>
          <t>E-101</t>
        </is>
      </c>
    </row>
    <row r="7">
      <c r="A7" s="4" t="inlineStr">
        <is>
          <t>Branch</t>
        </is>
      </c>
      <c r="B7" s="4" t="inlineStr">
        <is>
          <t>3/4" EMT (example)</t>
        </is>
      </c>
      <c r="C7" s="5" t="n">
        <v>1800</v>
      </c>
      <c r="D7" s="4" t="inlineStr">
        <is>
          <t>LF</t>
        </is>
      </c>
      <c r="E7" s="6" t="n">
        <v>1.1</v>
      </c>
      <c r="F7" s="7" t="n">
        <v>0.045</v>
      </c>
      <c r="G7" s="8">
        <f>C7*E7</f>
        <v/>
      </c>
      <c r="H7" s="9">
        <f>C7*F7</f>
        <v/>
      </c>
      <c r="I7" s="4" t="inlineStr">
        <is>
          <t>E-101</t>
        </is>
      </c>
    </row>
    <row r="8">
      <c r="A8" s="4" t="inlineStr">
        <is>
          <t>Branch</t>
        </is>
      </c>
      <c r="B8" s="4" t="inlineStr">
        <is>
          <t>#12 THHN (example)</t>
        </is>
      </c>
      <c r="C8" s="5" t="n">
        <v>5400</v>
      </c>
      <c r="D8" s="4" t="inlineStr">
        <is>
          <t>LF</t>
        </is>
      </c>
      <c r="E8" s="6" t="n">
        <v>0.22</v>
      </c>
      <c r="F8" s="7" t="n">
        <v>0.006</v>
      </c>
      <c r="G8" s="8">
        <f>C8*E8</f>
        <v/>
      </c>
      <c r="H8" s="9">
        <f>C8*F8</f>
        <v/>
      </c>
      <c r="I8" s="4" t="inlineStr">
        <is>
          <t>E-101</t>
        </is>
      </c>
    </row>
    <row r="9">
      <c r="A9" s="4" t="inlineStr">
        <is>
          <t>Gear</t>
        </is>
      </c>
      <c r="B9" s="4" t="inlineStr">
        <is>
          <t>225A panelboard (example)</t>
        </is>
      </c>
      <c r="C9" s="5" t="n">
        <v>2</v>
      </c>
      <c r="D9" s="4" t="inlineStr">
        <is>
          <t>EA</t>
        </is>
      </c>
      <c r="E9" s="6" t="n">
        <v>3200</v>
      </c>
      <c r="F9" s="7" t="n">
        <v>14</v>
      </c>
      <c r="G9" s="8">
        <f>C9*E9</f>
        <v/>
      </c>
      <c r="H9" s="9">
        <f>C9*F9</f>
        <v/>
      </c>
      <c r="I9" s="4" t="inlineStr">
        <is>
          <t>E-101</t>
        </is>
      </c>
    </row>
    <row r="10">
      <c r="A10" s="4" t="inlineStr">
        <is>
          <t>Low voltage</t>
        </is>
      </c>
      <c r="B10" s="4" t="inlineStr">
        <is>
          <t>Data drop (example)</t>
        </is>
      </c>
      <c r="C10" s="5" t="n">
        <v>48</v>
      </c>
      <c r="D10" s="4" t="inlineStr">
        <is>
          <t>EA</t>
        </is>
      </c>
      <c r="E10" s="6" t="n">
        <v>22</v>
      </c>
      <c r="F10" s="7" t="n">
        <v>0.8</v>
      </c>
      <c r="G10" s="8">
        <f>C10*E10</f>
        <v/>
      </c>
      <c r="H10" s="9">
        <f>C10*F10</f>
        <v/>
      </c>
      <c r="I10" s="4" t="inlineStr">
        <is>
          <t>E-101</t>
        </is>
      </c>
    </row>
    <row r="11">
      <c r="A11" s="4" t="inlineStr"/>
      <c r="B11" s="4" t="inlineStr"/>
      <c r="C11" s="5" t="n"/>
      <c r="D11" s="4" t="inlineStr"/>
      <c r="E11" s="6" t="n"/>
      <c r="F11" s="7" t="n"/>
      <c r="G11" s="8">
        <f>C11*E11</f>
        <v/>
      </c>
      <c r="H11" s="9">
        <f>C11*F11</f>
        <v/>
      </c>
      <c r="I11" s="4" t="inlineStr"/>
    </row>
    <row r="12">
      <c r="A12" s="4" t="inlineStr"/>
      <c r="B12" s="4" t="inlineStr"/>
      <c r="C12" s="5" t="n"/>
      <c r="D12" s="4" t="inlineStr"/>
      <c r="E12" s="6" t="n"/>
      <c r="F12" s="7" t="n"/>
      <c r="G12" s="8">
        <f>C12*E12</f>
        <v/>
      </c>
      <c r="H12" s="9">
        <f>C12*F12</f>
        <v/>
      </c>
      <c r="I12" s="4" t="inlineStr"/>
    </row>
    <row r="13">
      <c r="A13" s="4" t="inlineStr"/>
      <c r="B13" s="4" t="inlineStr"/>
      <c r="C13" s="5" t="n"/>
      <c r="D13" s="4" t="inlineStr"/>
      <c r="E13" s="6" t="n"/>
      <c r="F13" s="7" t="n"/>
      <c r="G13" s="8">
        <f>C13*E13</f>
        <v/>
      </c>
      <c r="H13" s="9">
        <f>C13*F13</f>
        <v/>
      </c>
      <c r="I13" s="4" t="inlineStr"/>
    </row>
    <row r="14">
      <c r="A14" s="4" t="inlineStr"/>
      <c r="B14" s="4" t="inlineStr"/>
      <c r="C14" s="5" t="n"/>
      <c r="D14" s="4" t="inlineStr"/>
      <c r="E14" s="6" t="n"/>
      <c r="F14" s="7" t="n"/>
      <c r="G14" s="8">
        <f>C14*E14</f>
        <v/>
      </c>
      <c r="H14" s="9">
        <f>C14*F14</f>
        <v/>
      </c>
      <c r="I14" s="4" t="inlineStr"/>
    </row>
    <row r="15">
      <c r="A15" s="4" t="inlineStr"/>
      <c r="B15" s="4" t="inlineStr"/>
      <c r="C15" s="5" t="n"/>
      <c r="D15" s="4" t="inlineStr"/>
      <c r="E15" s="6" t="n"/>
      <c r="F15" s="7" t="n"/>
      <c r="G15" s="8">
        <f>C15*E15</f>
        <v/>
      </c>
      <c r="H15" s="9">
        <f>C15*F15</f>
        <v/>
      </c>
      <c r="I15" s="4" t="inlineStr"/>
    </row>
    <row r="16">
      <c r="A16" s="4" t="inlineStr"/>
      <c r="B16" s="4" t="inlineStr"/>
      <c r="C16" s="5" t="n"/>
      <c r="D16" s="4" t="inlineStr"/>
      <c r="E16" s="6" t="n"/>
      <c r="F16" s="7" t="n"/>
      <c r="G16" s="8">
        <f>C16*E16</f>
        <v/>
      </c>
      <c r="H16" s="9">
        <f>C16*F16</f>
        <v/>
      </c>
      <c r="I16" s="4" t="inlineStr"/>
    </row>
    <row r="17">
      <c r="A17" s="4" t="inlineStr"/>
      <c r="B17" s="4" t="inlineStr"/>
      <c r="C17" s="5" t="n"/>
      <c r="D17" s="4" t="inlineStr"/>
      <c r="E17" s="6" t="n"/>
      <c r="F17" s="7" t="n"/>
      <c r="G17" s="8">
        <f>C17*E17</f>
        <v/>
      </c>
      <c r="H17" s="9">
        <f>C17*F17</f>
        <v/>
      </c>
      <c r="I17" s="4" t="inlineStr"/>
    </row>
    <row r="18">
      <c r="A18" s="4" t="inlineStr"/>
      <c r="B18" s="4" t="inlineStr"/>
      <c r="C18" s="5" t="n"/>
      <c r="D18" s="4" t="inlineStr"/>
      <c r="E18" s="6" t="n"/>
      <c r="F18" s="7" t="n"/>
      <c r="G18" s="8">
        <f>C18*E18</f>
        <v/>
      </c>
      <c r="H18" s="9">
        <f>C18*F18</f>
        <v/>
      </c>
      <c r="I18" s="4" t="inlineStr"/>
    </row>
    <row r="19">
      <c r="A19" s="4" t="inlineStr"/>
      <c r="B19" s="4" t="inlineStr"/>
      <c r="C19" s="5" t="n"/>
      <c r="D19" s="4" t="inlineStr"/>
      <c r="E19" s="6" t="n"/>
      <c r="F19" s="7" t="n"/>
      <c r="G19" s="8">
        <f>C19*E19</f>
        <v/>
      </c>
      <c r="H19" s="9">
        <f>C19*F19</f>
        <v/>
      </c>
      <c r="I19" s="4" t="inlineStr"/>
    </row>
    <row r="20">
      <c r="A20" s="4" t="inlineStr"/>
      <c r="B20" s="4" t="inlineStr"/>
      <c r="C20" s="5" t="n"/>
      <c r="D20" s="4" t="inlineStr"/>
      <c r="E20" s="6" t="n"/>
      <c r="F20" s="7" t="n"/>
      <c r="G20" s="8">
        <f>C20*E20</f>
        <v/>
      </c>
      <c r="H20" s="9">
        <f>C20*F20</f>
        <v/>
      </c>
      <c r="I20" s="4" t="inlineStr"/>
    </row>
    <row r="21">
      <c r="A21" s="4" t="inlineStr"/>
      <c r="B21" s="4" t="inlineStr"/>
      <c r="C21" s="5" t="n"/>
      <c r="D21" s="4" t="inlineStr"/>
      <c r="E21" s="6" t="n"/>
      <c r="F21" s="7" t="n"/>
      <c r="G21" s="8">
        <f>C21*E21</f>
        <v/>
      </c>
      <c r="H21" s="9">
        <f>C21*F21</f>
        <v/>
      </c>
      <c r="I21" s="4" t="inlineStr"/>
    </row>
    <row r="22">
      <c r="A22" s="4" t="inlineStr"/>
      <c r="B22" s="4" t="inlineStr"/>
      <c r="C22" s="5" t="n"/>
      <c r="D22" s="4" t="inlineStr"/>
      <c r="E22" s="6" t="n"/>
      <c r="F22" s="7" t="n"/>
      <c r="G22" s="8">
        <f>C22*E22</f>
        <v/>
      </c>
      <c r="H22" s="9">
        <f>C22*F22</f>
        <v/>
      </c>
      <c r="I22" s="4" t="inlineStr"/>
    </row>
    <row r="23">
      <c r="A23" s="4" t="inlineStr"/>
      <c r="B23" s="4" t="inlineStr"/>
      <c r="C23" s="5" t="n"/>
      <c r="D23" s="4" t="inlineStr"/>
      <c r="E23" s="6" t="n"/>
      <c r="F23" s="7" t="n"/>
      <c r="G23" s="8">
        <f>C23*E23</f>
        <v/>
      </c>
      <c r="H23" s="9">
        <f>C23*F23</f>
        <v/>
      </c>
      <c r="I23" s="4" t="inlineStr"/>
    </row>
    <row r="24">
      <c r="A24" s="4" t="inlineStr"/>
      <c r="B24" s="4" t="inlineStr"/>
      <c r="C24" s="5" t="n"/>
      <c r="D24" s="4" t="inlineStr"/>
      <c r="E24" s="6" t="n"/>
      <c r="F24" s="7" t="n"/>
      <c r="G24" s="8">
        <f>C24*E24</f>
        <v/>
      </c>
      <c r="H24" s="9">
        <f>C24*F24</f>
        <v/>
      </c>
      <c r="I24" s="4" t="inlineStr"/>
    </row>
    <row r="25">
      <c r="A25" s="4" t="inlineStr"/>
      <c r="B25" s="4" t="inlineStr"/>
      <c r="C25" s="5" t="n"/>
      <c r="D25" s="4" t="inlineStr"/>
      <c r="E25" s="6" t="n"/>
      <c r="F25" s="7" t="n"/>
      <c r="G25" s="8">
        <f>C25*E25</f>
        <v/>
      </c>
      <c r="H25" s="9">
        <f>C25*F25</f>
        <v/>
      </c>
      <c r="I25" s="4" t="inlineStr"/>
    </row>
    <row r="26">
      <c r="A26" s="4" t="inlineStr"/>
      <c r="B26" s="4" t="inlineStr"/>
      <c r="C26" s="5" t="n"/>
      <c r="D26" s="4" t="inlineStr"/>
      <c r="E26" s="6" t="n"/>
      <c r="F26" s="7" t="n"/>
      <c r="G26" s="8">
        <f>C26*E26</f>
        <v/>
      </c>
      <c r="H26" s="9">
        <f>C26*F26</f>
        <v/>
      </c>
      <c r="I26" s="4" t="inlineStr"/>
    </row>
    <row r="27">
      <c r="A27" s="4" t="inlineStr"/>
      <c r="B27" s="4" t="inlineStr"/>
      <c r="C27" s="5" t="n"/>
      <c r="D27" s="4" t="inlineStr"/>
      <c r="E27" s="6" t="n"/>
      <c r="F27" s="7" t="n"/>
      <c r="G27" s="8">
        <f>C27*E27</f>
        <v/>
      </c>
      <c r="H27" s="9">
        <f>C27*F27</f>
        <v/>
      </c>
      <c r="I27" s="4" t="inlineStr"/>
    </row>
    <row r="28">
      <c r="A28" s="4" t="inlineStr"/>
      <c r="B28" s="4" t="inlineStr"/>
      <c r="C28" s="5" t="n"/>
      <c r="D28" s="4" t="inlineStr"/>
      <c r="E28" s="6" t="n"/>
      <c r="F28" s="7" t="n"/>
      <c r="G28" s="8">
        <f>C28*E28</f>
        <v/>
      </c>
      <c r="H28" s="9">
        <f>C28*F28</f>
        <v/>
      </c>
      <c r="I28" s="4" t="inlineStr"/>
    </row>
    <row r="29">
      <c r="A29" s="4" t="inlineStr"/>
      <c r="B29" s="4" t="inlineStr"/>
      <c r="C29" s="5" t="n"/>
      <c r="D29" s="4" t="inlineStr"/>
      <c r="E29" s="6" t="n"/>
      <c r="F29" s="7" t="n"/>
      <c r="G29" s="8">
        <f>C29*E29</f>
        <v/>
      </c>
      <c r="H29" s="9">
        <f>C29*F29</f>
        <v/>
      </c>
      <c r="I29" s="4" t="inlineStr"/>
    </row>
    <row r="30">
      <c r="A30" s="4" t="inlineStr"/>
      <c r="B30" s="4" t="inlineStr"/>
      <c r="C30" s="5" t="n"/>
      <c r="D30" s="4" t="inlineStr"/>
      <c r="E30" s="6" t="n"/>
      <c r="F30" s="7" t="n"/>
      <c r="G30" s="8">
        <f>C30*E30</f>
        <v/>
      </c>
      <c r="H30" s="9">
        <f>C30*F30</f>
        <v/>
      </c>
      <c r="I30" s="4" t="inlineStr"/>
    </row>
    <row r="31">
      <c r="A31" s="4" t="inlineStr"/>
      <c r="B31" s="4" t="inlineStr"/>
      <c r="C31" s="5" t="n"/>
      <c r="D31" s="4" t="inlineStr"/>
      <c r="E31" s="6" t="n"/>
      <c r="F31" s="7" t="n"/>
      <c r="G31" s="8">
        <f>C31*E31</f>
        <v/>
      </c>
      <c r="H31" s="9">
        <f>C31*F31</f>
        <v/>
      </c>
      <c r="I31" s="4" t="inlineStr"/>
    </row>
    <row r="32">
      <c r="A32" s="4" t="inlineStr"/>
      <c r="B32" s="4" t="inlineStr"/>
      <c r="C32" s="5" t="n"/>
      <c r="D32" s="4" t="inlineStr"/>
      <c r="E32" s="6" t="n"/>
      <c r="F32" s="7" t="n"/>
      <c r="G32" s="8">
        <f>C32*E32</f>
        <v/>
      </c>
      <c r="H32" s="9">
        <f>C32*F32</f>
        <v/>
      </c>
      <c r="I32" s="4" t="inlineStr"/>
    </row>
    <row r="33">
      <c r="A33" s="4" t="inlineStr"/>
      <c r="B33" s="4" t="inlineStr"/>
      <c r="C33" s="5" t="n"/>
      <c r="D33" s="4" t="inlineStr"/>
      <c r="E33" s="6" t="n"/>
      <c r="F33" s="7" t="n"/>
      <c r="G33" s="8">
        <f>C33*E33</f>
        <v/>
      </c>
      <c r="H33" s="9">
        <f>C33*F33</f>
        <v/>
      </c>
      <c r="I33" s="4" t="inlineStr"/>
    </row>
    <row r="34">
      <c r="A34" s="4" t="inlineStr"/>
      <c r="B34" s="4" t="inlineStr"/>
      <c r="C34" s="5" t="n"/>
      <c r="D34" s="4" t="inlineStr"/>
      <c r="E34" s="6" t="n"/>
      <c r="F34" s="7" t="n"/>
      <c r="G34" s="8">
        <f>C34*E34</f>
        <v/>
      </c>
      <c r="H34" s="9">
        <f>C34*F34</f>
        <v/>
      </c>
      <c r="I34" s="4" t="inlineStr"/>
    </row>
    <row r="35">
      <c r="A35" s="4" t="inlineStr"/>
      <c r="B35" s="4" t="inlineStr"/>
      <c r="C35" s="5" t="n"/>
      <c r="D35" s="4" t="inlineStr"/>
      <c r="E35" s="6" t="n"/>
      <c r="F35" s="7" t="n"/>
      <c r="G35" s="8">
        <f>C35*E35</f>
        <v/>
      </c>
      <c r="H35" s="9">
        <f>C35*F35</f>
        <v/>
      </c>
      <c r="I35" s="4" t="inlineStr"/>
    </row>
    <row r="36">
      <c r="A36" s="4" t="inlineStr"/>
      <c r="B36" s="4" t="inlineStr"/>
      <c r="C36" s="5" t="n"/>
      <c r="D36" s="4" t="inlineStr"/>
      <c r="E36" s="6" t="n"/>
      <c r="F36" s="7" t="n"/>
      <c r="G36" s="8">
        <f>C36*E36</f>
        <v/>
      </c>
      <c r="H36" s="9">
        <f>C36*F36</f>
        <v/>
      </c>
      <c r="I36" s="4" t="inlineStr"/>
    </row>
    <row r="37">
      <c r="A37" s="4" t="inlineStr"/>
      <c r="B37" s="4" t="inlineStr"/>
      <c r="C37" s="5" t="n"/>
      <c r="D37" s="4" t="inlineStr"/>
      <c r="E37" s="6" t="n"/>
      <c r="F37" s="7" t="n"/>
      <c r="G37" s="8">
        <f>C37*E37</f>
        <v/>
      </c>
      <c r="H37" s="9">
        <f>C37*F37</f>
        <v/>
      </c>
      <c r="I37" s="4" t="inlineStr"/>
    </row>
    <row r="38">
      <c r="A38" s="4" t="inlineStr"/>
      <c r="B38" s="4" t="inlineStr"/>
      <c r="C38" s="5" t="n"/>
      <c r="D38" s="4" t="inlineStr"/>
      <c r="E38" s="6" t="n"/>
      <c r="F38" s="7" t="n"/>
      <c r="G38" s="8">
        <f>C38*E38</f>
        <v/>
      </c>
      <c r="H38" s="9">
        <f>C38*F38</f>
        <v/>
      </c>
      <c r="I38" s="4" t="inlineStr"/>
    </row>
    <row r="39">
      <c r="A39" s="4" t="inlineStr"/>
      <c r="B39" s="4" t="inlineStr"/>
      <c r="C39" s="5" t="n"/>
      <c r="D39" s="4" t="inlineStr"/>
      <c r="E39" s="6" t="n"/>
      <c r="F39" s="7" t="n"/>
      <c r="G39" s="8">
        <f>C39*E39</f>
        <v/>
      </c>
      <c r="H39" s="9">
        <f>C39*F39</f>
        <v/>
      </c>
      <c r="I39" s="4" t="inlineStr"/>
    </row>
    <row r="40">
      <c r="A40" s="4" t="inlineStr"/>
      <c r="B40" s="4" t="inlineStr"/>
      <c r="C40" s="5" t="n"/>
      <c r="D40" s="4" t="inlineStr"/>
      <c r="E40" s="6" t="n"/>
      <c r="F40" s="7" t="n"/>
      <c r="G40" s="8">
        <f>C40*E40</f>
        <v/>
      </c>
      <c r="H40" s="9">
        <f>C40*F40</f>
        <v/>
      </c>
      <c r="I40" s="4" t="inlineStr"/>
    </row>
    <row r="41">
      <c r="A41" s="4" t="inlineStr"/>
      <c r="B41" s="4" t="inlineStr"/>
      <c r="C41" s="5" t="n"/>
      <c r="D41" s="4" t="inlineStr"/>
      <c r="E41" s="6" t="n"/>
      <c r="F41" s="7" t="n"/>
      <c r="G41" s="8">
        <f>C41*E41</f>
        <v/>
      </c>
      <c r="H41" s="9">
        <f>C41*F41</f>
        <v/>
      </c>
      <c r="I41" s="4" t="inlineStr"/>
    </row>
    <row r="42">
      <c r="A42" s="4" t="inlineStr"/>
      <c r="B42" s="4" t="inlineStr"/>
      <c r="C42" s="5" t="n"/>
      <c r="D42" s="4" t="inlineStr"/>
      <c r="E42" s="6" t="n"/>
      <c r="F42" s="7" t="n"/>
      <c r="G42" s="8">
        <f>C42*E42</f>
        <v/>
      </c>
      <c r="H42" s="9">
        <f>C42*F42</f>
        <v/>
      </c>
      <c r="I42" s="4" t="inlineStr"/>
    </row>
    <row r="43">
      <c r="A43" s="4" t="inlineStr"/>
      <c r="B43" s="4" t="inlineStr"/>
      <c r="C43" s="5" t="n"/>
      <c r="D43" s="4" t="inlineStr"/>
      <c r="E43" s="6" t="n"/>
      <c r="F43" s="7" t="n"/>
      <c r="G43" s="8">
        <f>C43*E43</f>
        <v/>
      </c>
      <c r="H43" s="9">
        <f>C43*F43</f>
        <v/>
      </c>
      <c r="I43" s="4" t="inlineStr"/>
    </row>
    <row r="44">
      <c r="A44" s="4" t="inlineStr"/>
      <c r="B44" s="4" t="inlineStr"/>
      <c r="C44" s="5" t="n"/>
      <c r="D44" s="4" t="inlineStr"/>
      <c r="E44" s="6" t="n"/>
      <c r="F44" s="7" t="n"/>
      <c r="G44" s="8">
        <f>C44*E44</f>
        <v/>
      </c>
      <c r="H44" s="9">
        <f>C44*F44</f>
        <v/>
      </c>
      <c r="I44" s="4" t="inlineStr"/>
    </row>
    <row r="45">
      <c r="A45" s="4" t="inlineStr"/>
      <c r="B45" s="4" t="inlineStr"/>
      <c r="C45" s="5" t="n"/>
      <c r="D45" s="4" t="inlineStr"/>
      <c r="E45" s="6" t="n"/>
      <c r="F45" s="7" t="n"/>
      <c r="G45" s="8">
        <f>C45*E45</f>
        <v/>
      </c>
      <c r="H45" s="9">
        <f>C45*F45</f>
        <v/>
      </c>
      <c r="I45" s="4" t="inlineStr"/>
    </row>
    <row r="46">
      <c r="A46" s="4" t="inlineStr"/>
      <c r="B46" s="4" t="inlineStr"/>
      <c r="C46" s="5" t="n"/>
      <c r="D46" s="4" t="inlineStr"/>
      <c r="E46" s="6" t="n"/>
      <c r="F46" s="7" t="n"/>
      <c r="G46" s="8">
        <f>C46*E46</f>
        <v/>
      </c>
      <c r="H46" s="9">
        <f>C46*F46</f>
        <v/>
      </c>
      <c r="I46" s="4" t="inlineStr"/>
    </row>
    <row r="47">
      <c r="A47" s="4" t="inlineStr"/>
      <c r="B47" s="4" t="inlineStr"/>
      <c r="C47" s="5" t="n"/>
      <c r="D47" s="4" t="inlineStr"/>
      <c r="E47" s="6" t="n"/>
      <c r="F47" s="7" t="n"/>
      <c r="G47" s="8">
        <f>C47*E47</f>
        <v/>
      </c>
      <c r="H47" s="9">
        <f>C47*F47</f>
        <v/>
      </c>
      <c r="I47" s="4" t="inlineStr"/>
    </row>
    <row r="48">
      <c r="A48" s="4" t="inlineStr"/>
      <c r="B48" s="4" t="inlineStr"/>
      <c r="C48" s="5" t="n"/>
      <c r="D48" s="4" t="inlineStr"/>
      <c r="E48" s="6" t="n"/>
      <c r="F48" s="7" t="n"/>
      <c r="G48" s="8">
        <f>C48*E48</f>
        <v/>
      </c>
      <c r="H48" s="9">
        <f>C48*F48</f>
        <v/>
      </c>
      <c r="I48" s="4" t="inlineStr"/>
    </row>
    <row r="49">
      <c r="A49" s="4" t="inlineStr"/>
      <c r="B49" s="4" t="inlineStr"/>
      <c r="C49" s="5" t="n"/>
      <c r="D49" s="4" t="inlineStr"/>
      <c r="E49" s="6" t="n"/>
      <c r="F49" s="7" t="n"/>
      <c r="G49" s="8">
        <f>C49*E49</f>
        <v/>
      </c>
      <c r="H49" s="9">
        <f>C49*F49</f>
        <v/>
      </c>
      <c r="I49" s="4" t="inlineStr"/>
    </row>
    <row r="50">
      <c r="A50" s="4" t="inlineStr"/>
      <c r="B50" s="4" t="inlineStr"/>
      <c r="C50" s="5" t="n"/>
      <c r="D50" s="4" t="inlineStr"/>
      <c r="E50" s="6" t="n"/>
      <c r="F50" s="7" t="n"/>
      <c r="G50" s="8">
        <f>C50*E50</f>
        <v/>
      </c>
      <c r="H50" s="9">
        <f>C50*F50</f>
        <v/>
      </c>
      <c r="I50" s="4" t="inlineStr"/>
    </row>
    <row r="51">
      <c r="A51" s="4" t="inlineStr"/>
      <c r="B51" s="4" t="inlineStr"/>
      <c r="C51" s="5" t="n"/>
      <c r="D51" s="4" t="inlineStr"/>
      <c r="E51" s="6" t="n"/>
      <c r="F51" s="7" t="n"/>
      <c r="G51" s="8">
        <f>C51*E51</f>
        <v/>
      </c>
      <c r="H51" s="9">
        <f>C51*F51</f>
        <v/>
      </c>
      <c r="I51" s="4" t="inlineStr"/>
    </row>
    <row r="52">
      <c r="A52" s="4" t="inlineStr"/>
      <c r="B52" s="4" t="inlineStr"/>
      <c r="C52" s="5" t="n"/>
      <c r="D52" s="4" t="inlineStr"/>
      <c r="E52" s="6" t="n"/>
      <c r="F52" s="7" t="n"/>
      <c r="G52" s="8">
        <f>C52*E52</f>
        <v/>
      </c>
      <c r="H52" s="9">
        <f>C52*F52</f>
        <v/>
      </c>
      <c r="I52" s="4" t="inlineStr"/>
    </row>
    <row r="53">
      <c r="A53" s="4" t="inlineStr"/>
      <c r="B53" s="4" t="inlineStr"/>
      <c r="C53" s="5" t="n"/>
      <c r="D53" s="4" t="inlineStr"/>
      <c r="E53" s="6" t="n"/>
      <c r="F53" s="7" t="n"/>
      <c r="G53" s="8">
        <f>C53*E53</f>
        <v/>
      </c>
      <c r="H53" s="9">
        <f>C53*F53</f>
        <v/>
      </c>
      <c r="I53" s="4" t="inlineStr"/>
    </row>
    <row r="54">
      <c r="A54" s="4" t="inlineStr"/>
      <c r="B54" s="4" t="inlineStr"/>
      <c r="C54" s="5" t="n"/>
      <c r="D54" s="4" t="inlineStr"/>
      <c r="E54" s="6" t="n"/>
      <c r="F54" s="7" t="n"/>
      <c r="G54" s="8">
        <f>C54*E54</f>
        <v/>
      </c>
      <c r="H54" s="9">
        <f>C54*F54</f>
        <v/>
      </c>
      <c r="I54" s="4" t="inlineStr"/>
    </row>
    <row r="55">
      <c r="A55" s="4" t="inlineStr"/>
      <c r="B55" s="4" t="inlineStr"/>
      <c r="C55" s="5" t="n"/>
      <c r="D55" s="4" t="inlineStr"/>
      <c r="E55" s="6" t="n"/>
      <c r="F55" s="7" t="n"/>
      <c r="G55" s="8">
        <f>C55*E55</f>
        <v/>
      </c>
      <c r="H55" s="9">
        <f>C55*F55</f>
        <v/>
      </c>
      <c r="I55" s="4" t="inlineStr"/>
    </row>
    <row r="56">
      <c r="A56" s="4" t="inlineStr"/>
      <c r="B56" s="4" t="inlineStr"/>
      <c r="C56" s="5" t="n"/>
      <c r="D56" s="4" t="inlineStr"/>
      <c r="E56" s="6" t="n"/>
      <c r="F56" s="7" t="n"/>
      <c r="G56" s="8">
        <f>C56*E56</f>
        <v/>
      </c>
      <c r="H56" s="9">
        <f>C56*F56</f>
        <v/>
      </c>
      <c r="I56" s="4" t="inlineStr"/>
    </row>
    <row r="57">
      <c r="A57" s="4" t="inlineStr"/>
      <c r="B57" s="4" t="inlineStr"/>
      <c r="C57" s="5" t="n"/>
      <c r="D57" s="4" t="inlineStr"/>
      <c r="E57" s="6" t="n"/>
      <c r="F57" s="7" t="n"/>
      <c r="G57" s="8">
        <f>C57*E57</f>
        <v/>
      </c>
      <c r="H57" s="9">
        <f>C57*F57</f>
        <v/>
      </c>
      <c r="I57" s="4" t="inlineStr"/>
    </row>
    <row r="58">
      <c r="A58" s="4" t="inlineStr"/>
      <c r="B58" s="4" t="inlineStr"/>
      <c r="C58" s="5" t="n"/>
      <c r="D58" s="4" t="inlineStr"/>
      <c r="E58" s="6" t="n"/>
      <c r="F58" s="7" t="n"/>
      <c r="G58" s="8">
        <f>C58*E58</f>
        <v/>
      </c>
      <c r="H58" s="9">
        <f>C58*F58</f>
        <v/>
      </c>
      <c r="I58" s="4" t="inlineStr"/>
    </row>
    <row r="59">
      <c r="A59" s="4" t="inlineStr"/>
      <c r="B59" s="4" t="inlineStr"/>
      <c r="C59" s="5" t="n"/>
      <c r="D59" s="4" t="inlineStr"/>
      <c r="E59" s="6" t="n"/>
      <c r="F59" s="7" t="n"/>
      <c r="G59" s="8">
        <f>C59*E59</f>
        <v/>
      </c>
      <c r="H59" s="9">
        <f>C59*F59</f>
        <v/>
      </c>
      <c r="I59" s="4" t="inlineStr"/>
    </row>
    <row r="60">
      <c r="A60" s="4" t="inlineStr"/>
      <c r="B60" s="4" t="inlineStr"/>
      <c r="C60" s="5" t="n"/>
      <c r="D60" s="4" t="inlineStr"/>
      <c r="E60" s="6" t="n"/>
      <c r="F60" s="7" t="n"/>
      <c r="G60" s="8">
        <f>C60*E60</f>
        <v/>
      </c>
      <c r="H60" s="9">
        <f>C60*F60</f>
        <v/>
      </c>
      <c r="I60" s="4" t="inlineStr"/>
    </row>
    <row r="61">
      <c r="A61" s="4" t="inlineStr"/>
      <c r="B61" s="4" t="inlineStr"/>
      <c r="C61" s="5" t="n"/>
      <c r="D61" s="4" t="inlineStr"/>
      <c r="E61" s="6" t="n"/>
      <c r="F61" s="7" t="n"/>
      <c r="G61" s="8">
        <f>C61*E61</f>
        <v/>
      </c>
      <c r="H61" s="9">
        <f>C61*F61</f>
        <v/>
      </c>
      <c r="I61" s="4" t="inlineStr"/>
    </row>
    <row r="62">
      <c r="A62" s="4" t="inlineStr"/>
      <c r="B62" s="4" t="inlineStr"/>
      <c r="C62" s="5" t="n"/>
      <c r="D62" s="4" t="inlineStr"/>
      <c r="E62" s="6" t="n"/>
      <c r="F62" s="7" t="n"/>
      <c r="G62" s="8">
        <f>C62*E62</f>
        <v/>
      </c>
      <c r="H62" s="9">
        <f>C62*F62</f>
        <v/>
      </c>
      <c r="I62" s="4" t="inlineStr"/>
    </row>
    <row r="63">
      <c r="A63" s="4" t="inlineStr"/>
      <c r="B63" s="4" t="inlineStr"/>
      <c r="C63" s="5" t="n"/>
      <c r="D63" s="4" t="inlineStr"/>
      <c r="E63" s="6" t="n"/>
      <c r="F63" s="7" t="n"/>
      <c r="G63" s="8">
        <f>C63*E63</f>
        <v/>
      </c>
      <c r="H63" s="9">
        <f>C63*F63</f>
        <v/>
      </c>
      <c r="I63" s="4" t="inlineStr"/>
    </row>
    <row r="64">
      <c r="A64" s="4" t="inlineStr"/>
      <c r="B64" s="4" t="inlineStr"/>
      <c r="C64" s="5" t="n"/>
      <c r="D64" s="4" t="inlineStr"/>
      <c r="E64" s="6" t="n"/>
      <c r="F64" s="7" t="n"/>
      <c r="G64" s="8">
        <f>C64*E64</f>
        <v/>
      </c>
      <c r="H64" s="9">
        <f>C64*F64</f>
        <v/>
      </c>
      <c r="I64" s="4" t="inlineStr"/>
    </row>
    <row r="65">
      <c r="B65" s="10" t="inlineStr">
        <is>
          <t>TOTAL</t>
        </is>
      </c>
      <c r="G65" s="11">
        <f>SUM(G5:G64)</f>
        <v/>
      </c>
      <c r="H65" s="12">
        <f>SUM(H5:H64)</f>
        <v/>
      </c>
    </row>
  </sheetData>
  <dataValidations count="1">
    <dataValidation sqref="A5:A64" showDropDown="0" showInputMessage="0" showErrorMessage="0" allowBlank="1" type="list">
      <formula1>"Lighting,Branch,Feeders,Gear,Fire alarm,Low voltage,Site,Temp power"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>
      <c r="A1" s="1" t="inlineStr">
        <is>
          <t>Electrical bid summary</t>
        </is>
      </c>
    </row>
    <row r="4">
      <c r="A4" s="13" t="inlineStr">
        <is>
          <t>Material</t>
        </is>
      </c>
      <c r="B4" s="8">
        <f>Takeoff!G65</f>
        <v/>
      </c>
    </row>
    <row r="5">
      <c r="A5" s="13" t="inlineStr">
        <is>
          <t>Sales tax %</t>
        </is>
      </c>
      <c r="B5" s="14" t="n">
        <v>0.08</v>
      </c>
    </row>
    <row r="6">
      <c r="A6" s="13" t="inlineStr">
        <is>
          <t>Material with tax</t>
        </is>
      </c>
      <c r="B6" s="8">
        <f>B4*(1+B5)</f>
        <v/>
      </c>
    </row>
    <row r="7">
      <c r="A7" s="13" t="inlineStr">
        <is>
          <t>Labor hours (base)</t>
        </is>
      </c>
      <c r="B7" s="9">
        <f>Takeoff!H65</f>
        <v/>
      </c>
    </row>
    <row r="8">
      <c r="A8" s="13" t="inlineStr">
        <is>
          <t>Labor factor</t>
        </is>
      </c>
      <c r="B8" s="15" t="n">
        <v>1.1</v>
      </c>
      <c r="C8" s="16" t="inlineStr">
        <is>
          <t>Height, access, occupied building, schedule</t>
        </is>
      </c>
    </row>
    <row r="9">
      <c r="A9" s="13" t="inlineStr">
        <is>
          <t>Adjusted hours</t>
        </is>
      </c>
      <c r="B9" s="9">
        <f>B7*B8</f>
        <v/>
      </c>
    </row>
    <row r="10">
      <c r="A10" s="13" t="inlineStr">
        <is>
          <t>Labor rate ($/hr, burdened)</t>
        </is>
      </c>
      <c r="B10" s="6" t="n">
        <v>95</v>
      </c>
    </row>
    <row r="11">
      <c r="A11" s="13" t="inlineStr">
        <is>
          <t>Labor</t>
        </is>
      </c>
      <c r="B11" s="8">
        <f>B9*B10</f>
        <v/>
      </c>
    </row>
    <row r="12">
      <c r="A12" s="13" t="inlineStr">
        <is>
          <t>Equipment / lifts</t>
        </is>
      </c>
      <c r="B12" s="17" t="n">
        <v>0</v>
      </c>
    </row>
    <row r="13">
      <c r="A13" s="13" t="inlineStr">
        <is>
          <t>Subcontracts (fire alarm, LV, etc.)</t>
        </is>
      </c>
      <c r="B13" s="17" t="n">
        <v>0</v>
      </c>
    </row>
    <row r="14">
      <c r="A14" s="13" t="inlineStr">
        <is>
          <t>Permits &amp; fees</t>
        </is>
      </c>
      <c r="B14" s="17" t="n">
        <v>0</v>
      </c>
    </row>
    <row r="15">
      <c r="A15" s="13" t="inlineStr">
        <is>
          <t>Direct cost</t>
        </is>
      </c>
      <c r="B15" s="8">
        <f>B6+B11+B12+B13+B14</f>
        <v/>
      </c>
    </row>
    <row r="16">
      <c r="A16" s="13" t="inlineStr">
        <is>
          <t>Overhead %</t>
        </is>
      </c>
      <c r="B16" s="14" t="n">
        <v>0.12</v>
      </c>
    </row>
    <row r="17">
      <c r="A17" s="13" t="inlineStr">
        <is>
          <t>Profit %</t>
        </is>
      </c>
      <c r="B17" s="14" t="n">
        <v>0.1</v>
      </c>
    </row>
    <row r="18">
      <c r="A18" s="13" t="inlineStr">
        <is>
          <t>BID PRICE</t>
        </is>
      </c>
      <c r="B18" s="8">
        <f>B15*(1+B16)*(1+B17)</f>
        <v/>
      </c>
    </row>
    <row r="19">
      <c r="A19" s="13" t="inlineStr">
        <is>
          <t>Crew size</t>
        </is>
      </c>
      <c r="B19" s="5" t="n">
        <v>4</v>
      </c>
    </row>
    <row r="20">
      <c r="A20" s="13" t="inlineStr">
        <is>
          <t>Crew weeks (40 hr)</t>
        </is>
      </c>
      <c r="B20" s="9">
        <f>B9/(B19*40)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2026-11-01T04:46:03Z</dcterms:created>
  <dcterms:modified xmlns:dcterms="http://purl.org/dc/terms/" xmlns:xsi="http://www.w3.org/2001/XMLSchema-instance" xsi:type="dcterms:W3CDTF">2026-11-01T04:46:03Z</dcterms:modified>
</cp:coreProperties>
</file>